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abiertos\1. Portal de transpareencia CECCOM\12.presupuesto\PRESUPUESTO APROBADO DEL AÑO\2025\"/>
    </mc:Choice>
  </mc:AlternateContent>
  <xr:revisionPtr revIDLastSave="0" documentId="13_ncr:1_{D4423CBB-C600-41B8-B68D-BFBFBD9DB4F3}" xr6:coauthVersionLast="47" xr6:coauthVersionMax="47" xr10:uidLastSave="{00000000-0000-0000-0000-000000000000}"/>
  <bookViews>
    <workbookView xWindow="-108" yWindow="-108" windowWidth="23256" windowHeight="13896" xr2:uid="{784E5D24-0E0A-4A1C-AEDB-8C414D77F257}"/>
  </bookViews>
  <sheets>
    <sheet name="P2 Presupuesto Aprobado-Ejec " sheetId="2" r:id="rId1"/>
    <sheet name="P3 Ejecucion " sheetId="3" r:id="rId2"/>
  </sheets>
  <definedNames>
    <definedName name="_xlnm.Print_Area" localSheetId="0">'P2 Presupuesto Aprobado-Ejec '!$A$1:$P$103</definedName>
    <definedName name="_xlnm.Print_Area" localSheetId="1">'P3 Ejecucion '!$A$1:$M$98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2" l="1"/>
  <c r="B45" i="2"/>
  <c r="B36" i="2" s="1"/>
  <c r="B26" i="2"/>
  <c r="B16" i="2"/>
  <c r="B10" i="2"/>
  <c r="B53" i="3"/>
  <c r="B26" i="3"/>
  <c r="B16" i="3"/>
  <c r="B10" i="3"/>
  <c r="M88" i="3"/>
  <c r="G88" i="3"/>
  <c r="B86" i="2" l="1"/>
  <c r="L88" i="3"/>
  <c r="K88" i="3"/>
  <c r="J88" i="3"/>
  <c r="I88" i="3"/>
  <c r="H88" i="3"/>
  <c r="E88" i="3"/>
  <c r="F88" i="3"/>
  <c r="D88" i="3"/>
  <c r="C88" i="3"/>
  <c r="B88" i="3"/>
</calcChain>
</file>

<file path=xl/sharedStrings.xml><?xml version="1.0" encoding="utf-8"?>
<sst xmlns="http://schemas.openxmlformats.org/spreadsheetml/2006/main" count="202" uniqueCount="110">
  <si>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</si>
  <si>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</si>
  <si>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</si>
  <si>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</si>
  <si>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</si>
  <si>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</si>
  <si>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</si>
  <si>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</si>
  <si>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</si>
  <si>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</si>
  <si>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</si>
  <si>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</si>
  <si>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</si>
  <si>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</si>
  <si>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</si>
  <si>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</si>
  <si>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</si>
  <si>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</si>
  <si>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</si>
  <si>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</si>
  <si>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</si>
  <si>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</si>
  <si>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</si>
  <si>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</si>
  <si>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</si>
  <si>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</si>
  <si>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</si>
  <si>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</si>
  <si>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</si>
  <si>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</si>
  <si>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</si>
  <si>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</si>
  <si>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</si>
  <si>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</si>
  <si>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</si>
  <si>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</si>
  <si>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</si>
  <si>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</si>
  <si>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</si>
  <si>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</si>
  <si>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</si>
  <si>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</si>
  <si>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</si>
  <si>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</si>
  <si>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</si>
  <si>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</si>
  <si>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</si>
  <si>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</si>
  <si>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</si>
  <si>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</si>
  <si>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</si>
  <si>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</si>
  <si>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</si>
  <si>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</si>
  <si>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</si>
  <si>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</si>
  <si>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</si>
  <si>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</si>
  <si>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</si>
  <si>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</si>
  <si>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</si>
  <si>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</si>
  <si>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</si>
  <si>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</si>
  <si>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</si>
  <si>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</si>
  <si>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</si>
  <si>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</si>
  <si>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</si>
  <si>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</si>
  <si>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</si>
  <si>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</si>
  <si>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</si>
  <si>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</si>
  <si>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</si>
  <si>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</si>
  <si>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</si>
  <si>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</si>
  <si>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</si>
  <si>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</si>
  <si>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</si>
  <si>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</si>
  <si>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</si>
  <si>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</si>
  <si>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</si>
  <si>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</si>
  <si>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</si>
  <si>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</si>
  <si>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</si>
  <si>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</si>
  <si>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</si>
  <si>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</si>
  <si>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</si>
  <si>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</si>
  <si>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</si>
  <si>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</si>
  <si>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</si>
  <si>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</si>
  <si>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</si>
  <si>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</si>
  <si>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</si>
  <si>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</si>
  <si>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</si>
  <si>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</si>
  <si>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</si>
  <si>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</si>
  <si>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</si>
  <si>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</si>
  <si>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Año 2025</t>
  </si>
  <si>
    <t>Presupuesto de Gastos y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</si>
</sst>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164" fontId="3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3" fontId="9" fillId="0" borderId="0" xfId="1" applyFont="1"/>
    <xf numFmtId="43" fontId="10" fillId="0" borderId="0" xfId="1" applyFont="1" applyAlignment="1">
      <alignment vertical="center" wrapText="1"/>
    </xf>
    <xf numFmtId="43" fontId="10" fillId="0" borderId="0" xfId="1" applyFont="1"/>
    <xf numFmtId="43" fontId="9" fillId="0" borderId="0" xfId="1" applyFont="1" applyAlignment="1">
      <alignment vertical="center" wrapText="1"/>
    </xf>
    <xf numFmtId="0" fontId="10" fillId="0" borderId="0" xfId="0" applyFont="1"/>
    <xf numFmtId="165" fontId="10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43" fontId="10" fillId="0" borderId="0" xfId="1" applyFont="1" applyAlignment="1">
      <alignment horizontal="right"/>
    </xf>
    <xf numFmtId="0" fontId="11" fillId="2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1" fillId="2" borderId="2" xfId="0" applyFont="1" applyFill="1" applyBorder="1" applyAlignment="1">
      <alignment vertical="center"/>
    </xf>
    <xf numFmtId="43" fontId="11" fillId="2" borderId="2" xfId="1" applyFont="1" applyFill="1" applyBorder="1"/>
    <xf numFmtId="0" fontId="10" fillId="0" borderId="0" xfId="0" applyFont="1" applyAlignment="1">
      <alignment horizontal="left" wrapText="1" indent="2"/>
    </xf>
    <xf numFmtId="43" fontId="10" fillId="0" borderId="0" xfId="0" applyNumberFormat="1" applyFont="1" applyAlignment="1">
      <alignment vertical="center" wrapText="1"/>
    </xf>
    <xf numFmtId="43" fontId="0" fillId="0" borderId="0" xfId="1" applyFont="1"/>
    <xf numFmtId="4" fontId="0" fillId="0" borderId="0" xfId="0" applyNumberFormat="1"/>
    <xf numFmtId="0" fontId="7" fillId="0" borderId="0" xfId="0" applyFont="1" applyAlignment="1">
      <alignment vertical="top" wrapText="1" readingOrder="1"/>
    </xf>
    <xf numFmtId="43" fontId="9" fillId="0" borderId="1" xfId="1" applyFont="1" applyBorder="1"/>
    <xf numFmtId="43" fontId="9" fillId="0" borderId="0" xfId="1" applyFont="1" applyAlignment="1">
      <alignment horizontal="left" indent="1"/>
    </xf>
    <xf numFmtId="43" fontId="10" fillId="0" borderId="0" xfId="1" applyFont="1" applyAlignment="1">
      <alignment horizontal="left" indent="2"/>
    </xf>
    <xf numFmtId="43" fontId="3" fillId="0" borderId="2" xfId="1" applyFont="1" applyFill="1" applyBorder="1"/>
    <xf numFmtId="164" fontId="3" fillId="0" borderId="2" xfId="0" applyNumberFormat="1" applyFont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1804770</xdr:colOff>
      <xdr:row>5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E34C01-F958-418B-95EE-54F783F41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4770" cy="1432560"/>
        </a:xfrm>
        <a:prstGeom prst="rect">
          <a:avLst/>
        </a:prstGeom>
      </xdr:spPr>
    </xdr:pic>
    <xdr:clientData/>
  </xdr:twoCellAnchor>
  <xdr:twoCellAnchor editAs="oneCell">
    <xdr:from>
      <xdr:col>1</xdr:col>
      <xdr:colOff>1519712</xdr:colOff>
      <xdr:row>0</xdr:row>
      <xdr:rowOff>0</xdr:rowOff>
    </xdr:from>
    <xdr:to>
      <xdr:col>16</xdr:col>
      <xdr:colOff>18282</xdr:colOff>
      <xdr:row>6</xdr:row>
      <xdr:rowOff>5666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56C276-F212-4583-8556-2053D1880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0077" y="0"/>
          <a:ext cx="1539944" cy="1476657"/>
        </a:xfrm>
        <a:prstGeom prst="rect">
          <a:avLst/>
        </a:prstGeom>
      </xdr:spPr>
    </xdr:pic>
    <xdr:clientData/>
  </xdr:twoCellAnchor>
  <xdr:twoCellAnchor>
    <xdr:from>
      <xdr:col>6</xdr:col>
      <xdr:colOff>140677</xdr:colOff>
      <xdr:row>90</xdr:row>
      <xdr:rowOff>178995</xdr:rowOff>
    </xdr:from>
    <xdr:to>
      <xdr:col>9</xdr:col>
      <xdr:colOff>958426</xdr:colOff>
      <xdr:row>95</xdr:row>
      <xdr:rowOff>137773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9F5F0204-47C9-4A4E-8022-9AF192A32445}"/>
            </a:ext>
          </a:extLst>
        </xdr:cNvPr>
        <xdr:cNvSpPr txBox="1"/>
      </xdr:nvSpPr>
      <xdr:spPr>
        <a:xfrm>
          <a:off x="12619892" y="19938241"/>
          <a:ext cx="4528103" cy="867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twoCellAnchor>
    <xdr:from>
      <xdr:col>0</xdr:col>
      <xdr:colOff>2184967</xdr:colOff>
      <xdr:row>88</xdr:row>
      <xdr:rowOff>70715</xdr:rowOff>
    </xdr:from>
    <xdr:to>
      <xdr:col>1</xdr:col>
      <xdr:colOff>642257</xdr:colOff>
      <xdr:row>91</xdr:row>
      <xdr:rowOff>146247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1ABB76DF-A11D-407C-BE74-F06D6549E34E}"/>
            </a:ext>
          </a:extLst>
        </xdr:cNvPr>
        <xdr:cNvSpPr txBox="1"/>
      </xdr:nvSpPr>
      <xdr:spPr>
        <a:xfrm>
          <a:off x="2184967" y="20938629"/>
          <a:ext cx="6011976" cy="630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300445</xdr:rowOff>
    </xdr:from>
    <xdr:to>
      <xdr:col>0</xdr:col>
      <xdr:colOff>1804770</xdr:colOff>
      <xdr:row>6</xdr:row>
      <xdr:rowOff>69569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4345"/>
          <a:ext cx="1804770" cy="1453144"/>
        </a:xfrm>
        <a:prstGeom prst="rect">
          <a:avLst/>
        </a:prstGeom>
      </xdr:spPr>
    </xdr:pic>
    <xdr:clientData/>
  </xdr:twoCellAnchor>
  <xdr:twoCellAnchor>
    <xdr:from>
      <xdr:col>0</xdr:col>
      <xdr:colOff>3043007</xdr:colOff>
      <xdr:row>90</xdr:row>
      <xdr:rowOff>96820</xdr:rowOff>
    </xdr:from>
    <xdr:to>
      <xdr:col>0</xdr:col>
      <xdr:colOff>5640529</xdr:colOff>
      <xdr:row>94</xdr:row>
      <xdr:rowOff>30480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3043007" y="22644400"/>
          <a:ext cx="2597522" cy="665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0</xdr:col>
      <xdr:colOff>7597140</xdr:colOff>
      <xdr:row>2</xdr:row>
      <xdr:rowOff>361536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7140" y="1085436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P96"/>
  <sheetViews>
    <sheetView showGridLines="0" tabSelected="1" view="pageBreakPreview" topLeftCell="A74" zoomScale="70" zoomScaleNormal="70" zoomScaleSheetLayoutView="70" workbookViewId="0">
      <selection activeCell="S10" sqref="S10"/>
    </sheetView>
  </sheetViews>
  <sheetFormatPr baseColWidth="10" defaultColWidth="11.44140625" defaultRowHeight="14.4" x14ac:dyDescent="0.3"/>
  <cols>
    <col min="1" max="1" width="110.33203125" customWidth="1"/>
    <col min="2" max="2" width="22.33203125" bestFit="1" customWidth="1"/>
    <col min="3" max="3" width="22" customWidth="1"/>
    <col min="4" max="6" width="22.88671875" hidden="1" customWidth="1"/>
    <col min="7" max="9" width="23.44140625" hidden="1" customWidth="1"/>
    <col min="10" max="10" width="22.88671875" hidden="1" customWidth="1"/>
    <col min="11" max="11" width="23.44140625" hidden="1" customWidth="1"/>
    <col min="12" max="16" width="0" hidden="1" customWidth="1"/>
  </cols>
  <sheetData>
    <row r="1" spans="1:16" ht="28.5" customHeight="1" x14ac:dyDescent="0.3">
      <c r="A1" s="39" t="s">
        <v>97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21" customHeight="1" x14ac:dyDescent="0.3">
      <c r="A2" s="41" t="s">
        <v>98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21" customHeight="1" x14ac:dyDescent="0.3">
      <c r="A3" s="46" t="s">
        <v>108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.75" customHeight="1" x14ac:dyDescent="0.3">
      <c r="A4" s="48" t="s">
        <v>109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customHeight="1" x14ac:dyDescent="0.3">
      <c r="A5" s="35" t="s">
        <v>76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7" spans="1:16" ht="25.5" customHeight="1" x14ac:dyDescent="0.3">
      <c r="A7" s="43" t="s">
        <v>66</v>
      </c>
      <c r="B7" s="44" t="s">
        <v>93</v>
      </c>
      <c r="C7" s="44" t="s">
        <v>92</v>
      </c>
      <c r="D7" s="36" t="s">
        <v>90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</row>
    <row r="8" spans="1:16" x14ac:dyDescent="0.3">
      <c r="A8" s="43"/>
      <c r="B8" s="45"/>
      <c r="C8" s="45"/>
      <c r="D8" s="4" t="s">
        <v>78</v>
      </c>
      <c r="E8" s="4" t="s">
        <v>79</v>
      </c>
      <c r="F8" s="4" t="s">
        <v>80</v>
      </c>
      <c r="G8" s="4" t="s">
        <v>81</v>
      </c>
      <c r="H8" s="5" t="s">
        <v>82</v>
      </c>
      <c r="I8" s="4" t="s">
        <v>83</v>
      </c>
      <c r="J8" s="5" t="s">
        <v>84</v>
      </c>
      <c r="K8" s="4" t="s">
        <v>85</v>
      </c>
      <c r="L8" s="4" t="s">
        <v>86</v>
      </c>
      <c r="M8" s="4" t="s">
        <v>87</v>
      </c>
      <c r="N8" s="4" t="s">
        <v>88</v>
      </c>
      <c r="O8" s="5" t="s">
        <v>89</v>
      </c>
      <c r="P8" s="4" t="s">
        <v>77</v>
      </c>
    </row>
    <row r="9" spans="1:16" ht="18" x14ac:dyDescent="0.35">
      <c r="A9" s="19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8" x14ac:dyDescent="0.35">
      <c r="A10" s="21" t="s">
        <v>1</v>
      </c>
      <c r="B10" s="9">
        <f>SUM(B11:B15)</f>
        <v>190093741</v>
      </c>
      <c r="C10" s="2"/>
      <c r="D10" s="9"/>
      <c r="E10" s="9"/>
      <c r="F10" s="9"/>
      <c r="G10" s="9"/>
      <c r="H10" s="9"/>
      <c r="I10" s="9"/>
      <c r="J10" s="9"/>
      <c r="K10" s="9"/>
    </row>
    <row r="11" spans="1:16" ht="18" x14ac:dyDescent="0.35">
      <c r="A11" s="22" t="s">
        <v>2</v>
      </c>
      <c r="B11" s="11">
        <v>151125672</v>
      </c>
      <c r="C11" s="3"/>
      <c r="D11" s="10"/>
      <c r="E11" s="10"/>
      <c r="F11" s="10"/>
      <c r="G11" s="10"/>
      <c r="H11" s="10"/>
      <c r="I11" s="10"/>
      <c r="J11" s="10"/>
      <c r="K11" s="11"/>
    </row>
    <row r="12" spans="1:16" ht="18" x14ac:dyDescent="0.35">
      <c r="A12" s="22" t="s">
        <v>3</v>
      </c>
      <c r="B12" s="11">
        <v>36766698</v>
      </c>
      <c r="C12" s="3"/>
      <c r="D12" s="10"/>
      <c r="E12" s="10"/>
      <c r="F12" s="10"/>
      <c r="G12" s="10"/>
      <c r="H12" s="10"/>
      <c r="I12" s="10"/>
      <c r="J12" s="10"/>
      <c r="K12" s="10"/>
    </row>
    <row r="13" spans="1:16" ht="18" x14ac:dyDescent="0.35">
      <c r="A13" s="22" t="s">
        <v>4</v>
      </c>
      <c r="B13" s="11">
        <v>0</v>
      </c>
      <c r="C13" s="3"/>
      <c r="D13" s="10"/>
      <c r="E13" s="11"/>
      <c r="F13" s="11"/>
      <c r="G13" s="11"/>
      <c r="H13" s="11"/>
      <c r="I13" s="11"/>
      <c r="J13" s="11"/>
    </row>
    <row r="14" spans="1:16" ht="18" x14ac:dyDescent="0.35">
      <c r="A14" s="22" t="s">
        <v>5</v>
      </c>
      <c r="B14" s="11">
        <v>0</v>
      </c>
      <c r="C14" s="3"/>
      <c r="D14" s="10"/>
      <c r="E14" s="11"/>
      <c r="F14" s="11"/>
      <c r="G14" s="11"/>
      <c r="H14" s="11"/>
      <c r="I14" s="11"/>
      <c r="J14" s="11"/>
    </row>
    <row r="15" spans="1:16" ht="18" x14ac:dyDescent="0.35">
      <c r="A15" s="22" t="s">
        <v>6</v>
      </c>
      <c r="B15" s="11">
        <v>2201371</v>
      </c>
      <c r="C15" s="3"/>
      <c r="D15" s="10"/>
      <c r="E15" s="10"/>
      <c r="F15" s="10"/>
      <c r="G15" s="10"/>
      <c r="H15" s="10"/>
      <c r="I15" s="10"/>
      <c r="J15" s="10"/>
      <c r="K15" s="11"/>
    </row>
    <row r="16" spans="1:16" ht="18" x14ac:dyDescent="0.35">
      <c r="A16" s="21" t="s">
        <v>7</v>
      </c>
      <c r="B16" s="9">
        <f>SUM(B17:B25)</f>
        <v>33657011</v>
      </c>
      <c r="C16" s="2"/>
      <c r="D16" s="12"/>
      <c r="E16" s="12"/>
      <c r="F16" s="12"/>
      <c r="G16" s="12"/>
      <c r="H16" s="12"/>
      <c r="I16" s="12"/>
      <c r="J16" s="12"/>
      <c r="K16" s="12"/>
    </row>
    <row r="17" spans="1:11" ht="18" x14ac:dyDescent="0.35">
      <c r="A17" s="22" t="s">
        <v>8</v>
      </c>
      <c r="B17" s="11">
        <v>5280000</v>
      </c>
      <c r="C17" s="3"/>
      <c r="D17" s="11"/>
      <c r="E17" s="10"/>
      <c r="F17" s="10"/>
      <c r="G17" s="10"/>
      <c r="H17" s="10"/>
      <c r="I17" s="10"/>
      <c r="J17" s="10"/>
      <c r="K17" s="16"/>
    </row>
    <row r="18" spans="1:11" ht="18" x14ac:dyDescent="0.35">
      <c r="A18" s="22" t="s">
        <v>9</v>
      </c>
      <c r="B18" s="11">
        <v>597264</v>
      </c>
      <c r="C18" s="3"/>
      <c r="D18" s="13"/>
      <c r="E18" s="10"/>
      <c r="F18" s="11"/>
      <c r="G18" s="11"/>
      <c r="H18" s="11"/>
      <c r="I18" s="11"/>
      <c r="J18" s="11"/>
      <c r="K18" s="11"/>
    </row>
    <row r="19" spans="1:11" ht="18" x14ac:dyDescent="0.35">
      <c r="A19" s="22" t="s">
        <v>10</v>
      </c>
      <c r="B19" s="11">
        <v>23148000</v>
      </c>
      <c r="C19" s="3"/>
      <c r="D19" s="13"/>
      <c r="E19" s="10"/>
      <c r="F19" s="10"/>
      <c r="G19" s="10"/>
      <c r="H19" s="10"/>
      <c r="I19" s="10"/>
      <c r="J19" s="10"/>
      <c r="K19" s="11"/>
    </row>
    <row r="20" spans="1:11" ht="18" x14ac:dyDescent="0.35">
      <c r="A20" s="22" t="s">
        <v>11</v>
      </c>
      <c r="B20" s="11">
        <v>0</v>
      </c>
      <c r="C20" s="3"/>
      <c r="D20" s="10"/>
      <c r="E20" s="11"/>
      <c r="F20" s="11"/>
      <c r="G20" s="11"/>
      <c r="H20" s="11"/>
      <c r="I20" s="11"/>
      <c r="J20" s="11"/>
      <c r="K20" s="11"/>
    </row>
    <row r="21" spans="1:11" ht="18" x14ac:dyDescent="0.35">
      <c r="A21" s="22" t="s">
        <v>12</v>
      </c>
      <c r="B21" s="11">
        <v>1750000</v>
      </c>
      <c r="C21" s="3"/>
      <c r="D21" s="10"/>
      <c r="E21" s="10"/>
      <c r="F21" s="10"/>
      <c r="G21" s="10"/>
      <c r="H21" s="10"/>
      <c r="I21" s="10"/>
      <c r="J21" s="10"/>
      <c r="K21" s="11"/>
    </row>
    <row r="22" spans="1:11" ht="18" x14ac:dyDescent="0.35">
      <c r="A22" s="22" t="s">
        <v>13</v>
      </c>
      <c r="B22" s="11">
        <v>1436747</v>
      </c>
      <c r="C22" s="3"/>
      <c r="D22" s="10"/>
      <c r="E22" s="11"/>
      <c r="F22" s="11"/>
      <c r="G22" s="11"/>
      <c r="H22" s="11"/>
      <c r="I22" s="11"/>
      <c r="J22" s="11"/>
      <c r="K22" s="11"/>
    </row>
    <row r="23" spans="1:11" ht="18" x14ac:dyDescent="0.35">
      <c r="A23" s="25" t="s">
        <v>14</v>
      </c>
      <c r="B23" s="11">
        <v>1000000</v>
      </c>
      <c r="C23" s="3"/>
      <c r="D23" s="10"/>
      <c r="E23" s="10"/>
      <c r="F23" s="10"/>
      <c r="G23" s="10"/>
      <c r="H23" s="10"/>
      <c r="I23" s="10"/>
      <c r="J23" s="10"/>
      <c r="K23" s="11"/>
    </row>
    <row r="24" spans="1:11" ht="18" x14ac:dyDescent="0.35">
      <c r="A24" s="22" t="s">
        <v>15</v>
      </c>
      <c r="B24" s="11">
        <v>145000</v>
      </c>
      <c r="C24" s="3"/>
      <c r="D24" s="10"/>
      <c r="E24" s="11"/>
      <c r="F24" s="11"/>
      <c r="G24" s="11"/>
      <c r="H24" s="11"/>
      <c r="I24" s="11"/>
      <c r="J24" s="11"/>
      <c r="K24" s="11"/>
    </row>
    <row r="25" spans="1:11" ht="18" x14ac:dyDescent="0.35">
      <c r="A25" s="22" t="s">
        <v>16</v>
      </c>
      <c r="B25" s="11">
        <v>300000</v>
      </c>
      <c r="C25" s="3"/>
      <c r="D25" s="10"/>
      <c r="E25" s="11"/>
      <c r="F25" s="11"/>
      <c r="G25" s="11"/>
      <c r="H25" s="11"/>
      <c r="I25" s="11"/>
      <c r="J25" s="11"/>
      <c r="K25" s="11"/>
    </row>
    <row r="26" spans="1:11" ht="18" x14ac:dyDescent="0.35">
      <c r="A26" s="21" t="s">
        <v>17</v>
      </c>
      <c r="B26" s="9">
        <f>SUM(B27:B35)</f>
        <v>66949248</v>
      </c>
      <c r="C26" s="2"/>
      <c r="D26" s="12"/>
      <c r="E26" s="12"/>
      <c r="F26" s="12"/>
      <c r="G26" s="12"/>
      <c r="H26" s="12"/>
      <c r="I26" s="12"/>
      <c r="J26" s="12"/>
      <c r="K26" s="12"/>
    </row>
    <row r="27" spans="1:11" ht="18" x14ac:dyDescent="0.35">
      <c r="A27" s="22" t="s">
        <v>18</v>
      </c>
      <c r="B27" s="11">
        <v>43353712</v>
      </c>
      <c r="C27" s="3"/>
      <c r="D27" s="10"/>
      <c r="E27" s="10"/>
      <c r="F27" s="10"/>
      <c r="G27" s="10"/>
      <c r="H27" s="10"/>
      <c r="I27" s="10"/>
      <c r="J27" s="10"/>
      <c r="K27" s="10"/>
    </row>
    <row r="28" spans="1:11" ht="18" x14ac:dyDescent="0.35">
      <c r="A28" s="22" t="s">
        <v>19</v>
      </c>
      <c r="B28" s="11">
        <v>3300000</v>
      </c>
      <c r="C28" s="3"/>
      <c r="D28" s="10"/>
      <c r="E28" s="11"/>
      <c r="F28" s="11"/>
      <c r="G28" s="11"/>
      <c r="H28" s="11"/>
      <c r="I28" s="11"/>
      <c r="J28" s="11"/>
      <c r="K28" s="11"/>
    </row>
    <row r="29" spans="1:11" ht="18" x14ac:dyDescent="0.35">
      <c r="A29" s="22" t="s">
        <v>20</v>
      </c>
      <c r="B29" s="11">
        <v>1564000</v>
      </c>
      <c r="C29" s="3"/>
      <c r="D29" s="14"/>
      <c r="E29" s="14"/>
      <c r="F29" s="14"/>
      <c r="G29" s="14"/>
      <c r="H29" s="14"/>
      <c r="I29" s="14"/>
      <c r="J29" s="14"/>
      <c r="K29" s="11"/>
    </row>
    <row r="30" spans="1:11" ht="18" x14ac:dyDescent="0.35">
      <c r="A30" s="22" t="s">
        <v>21</v>
      </c>
      <c r="B30" s="11">
        <v>400000</v>
      </c>
      <c r="C30" s="3"/>
      <c r="D30" s="14"/>
      <c r="E30" s="13"/>
      <c r="F30" s="13"/>
      <c r="G30" s="13"/>
      <c r="H30" s="13"/>
      <c r="I30" s="13"/>
      <c r="J30" s="13"/>
      <c r="K30" s="11"/>
    </row>
    <row r="31" spans="1:11" ht="18" x14ac:dyDescent="0.35">
      <c r="A31" s="22" t="s">
        <v>22</v>
      </c>
      <c r="B31" s="11">
        <v>900000</v>
      </c>
      <c r="C31" s="3"/>
      <c r="D31" s="14"/>
      <c r="E31" s="13"/>
      <c r="F31" s="13"/>
      <c r="G31" s="13"/>
      <c r="H31" s="13"/>
      <c r="I31" s="13"/>
      <c r="J31" s="13"/>
      <c r="K31" s="11"/>
    </row>
    <row r="32" spans="1:11" ht="18" x14ac:dyDescent="0.35">
      <c r="A32" s="22" t="s">
        <v>23</v>
      </c>
      <c r="B32" s="11">
        <v>1130000</v>
      </c>
      <c r="C32" s="3"/>
      <c r="D32" s="14"/>
      <c r="E32" s="14"/>
      <c r="F32" s="14"/>
      <c r="G32" s="14"/>
      <c r="H32" s="14"/>
      <c r="I32" s="14"/>
      <c r="J32" s="14"/>
      <c r="K32" s="11"/>
    </row>
    <row r="33" spans="1:11" ht="18" x14ac:dyDescent="0.35">
      <c r="A33" s="22" t="s">
        <v>24</v>
      </c>
      <c r="B33" s="11">
        <v>13288000</v>
      </c>
      <c r="C33" s="3"/>
      <c r="D33" s="14"/>
      <c r="E33" s="14"/>
      <c r="F33" s="14"/>
      <c r="G33" s="14"/>
      <c r="H33" s="14"/>
      <c r="I33" s="14"/>
      <c r="J33" s="14"/>
      <c r="K33" s="11"/>
    </row>
    <row r="34" spans="1:11" ht="18" x14ac:dyDescent="0.35">
      <c r="A34" s="25" t="s">
        <v>25</v>
      </c>
      <c r="B34" s="11">
        <v>0</v>
      </c>
      <c r="C34" s="3"/>
      <c r="D34" s="14"/>
      <c r="E34" s="13"/>
      <c r="F34" s="13"/>
      <c r="G34" s="13"/>
      <c r="H34" s="13"/>
      <c r="I34" s="13"/>
      <c r="J34" s="13"/>
      <c r="K34" s="11"/>
    </row>
    <row r="35" spans="1:11" ht="18" x14ac:dyDescent="0.35">
      <c r="A35" s="22" t="s">
        <v>26</v>
      </c>
      <c r="B35" s="11">
        <v>3013536</v>
      </c>
      <c r="C35" s="3"/>
      <c r="D35" s="14"/>
      <c r="E35" s="14"/>
      <c r="F35" s="14"/>
      <c r="G35" s="10"/>
      <c r="H35" s="14"/>
      <c r="I35" s="14"/>
      <c r="J35" s="14"/>
      <c r="K35" s="11"/>
    </row>
    <row r="36" spans="1:11" ht="18" x14ac:dyDescent="0.35">
      <c r="A36" s="21" t="s">
        <v>27</v>
      </c>
      <c r="B36" s="9">
        <f>SUM(B37:B45)</f>
        <v>0</v>
      </c>
      <c r="C36" s="2"/>
      <c r="D36" s="14"/>
      <c r="E36" s="14"/>
      <c r="F36" s="14"/>
      <c r="G36" s="14"/>
      <c r="H36" s="14"/>
      <c r="I36" s="14"/>
      <c r="J36" s="13"/>
      <c r="K36" s="11"/>
    </row>
    <row r="37" spans="1:11" ht="18" x14ac:dyDescent="0.35">
      <c r="A37" s="22" t="s">
        <v>28</v>
      </c>
      <c r="B37" s="11">
        <v>0</v>
      </c>
      <c r="C37" s="3"/>
      <c r="D37" s="15"/>
      <c r="E37" s="13"/>
      <c r="F37" s="13"/>
      <c r="G37" s="13"/>
      <c r="H37" s="13"/>
      <c r="I37" s="13"/>
      <c r="J37" s="13"/>
      <c r="K37" s="11"/>
    </row>
    <row r="38" spans="1:11" ht="18" x14ac:dyDescent="0.35">
      <c r="A38" s="22" t="s">
        <v>29</v>
      </c>
      <c r="B38" s="11">
        <v>0</v>
      </c>
      <c r="C38" s="3"/>
      <c r="D38" s="14"/>
      <c r="E38" s="13"/>
      <c r="F38" s="13"/>
      <c r="G38" s="13"/>
      <c r="H38" s="13"/>
      <c r="I38" s="13"/>
      <c r="J38" s="13"/>
      <c r="K38" s="11"/>
    </row>
    <row r="39" spans="1:11" ht="18" x14ac:dyDescent="0.35">
      <c r="A39" s="22" t="s">
        <v>30</v>
      </c>
      <c r="B39" s="11">
        <v>0</v>
      </c>
      <c r="C39" s="3"/>
      <c r="D39" s="14"/>
      <c r="E39" s="13"/>
      <c r="F39" s="13"/>
      <c r="G39" s="13"/>
      <c r="H39" s="13"/>
      <c r="I39" s="13"/>
      <c r="J39" s="13"/>
      <c r="K39" s="11"/>
    </row>
    <row r="40" spans="1:11" ht="18" x14ac:dyDescent="0.35">
      <c r="A40" s="22" t="s">
        <v>31</v>
      </c>
      <c r="B40" s="11">
        <v>0</v>
      </c>
      <c r="C40" s="3"/>
      <c r="D40" s="14"/>
      <c r="E40" s="13"/>
      <c r="F40" s="13"/>
      <c r="G40" s="13"/>
      <c r="H40" s="13"/>
      <c r="I40" s="13"/>
      <c r="J40" s="13"/>
    </row>
    <row r="41" spans="1:11" ht="18" x14ac:dyDescent="0.35">
      <c r="A41" s="22" t="s">
        <v>32</v>
      </c>
      <c r="B41" s="11">
        <v>0</v>
      </c>
      <c r="C41" s="3"/>
      <c r="D41" s="14"/>
      <c r="E41" s="13"/>
      <c r="F41" s="13"/>
      <c r="G41" s="13"/>
      <c r="H41" s="13"/>
      <c r="I41" s="13"/>
      <c r="J41" s="13"/>
    </row>
    <row r="42" spans="1:11" ht="18" x14ac:dyDescent="0.35">
      <c r="A42" s="22" t="s">
        <v>33</v>
      </c>
      <c r="B42" s="11">
        <v>0</v>
      </c>
      <c r="C42" s="3"/>
      <c r="D42" s="14"/>
      <c r="E42" s="13"/>
      <c r="F42" s="13"/>
      <c r="G42" s="13"/>
      <c r="H42" s="13"/>
      <c r="I42" s="13"/>
      <c r="J42" s="13"/>
    </row>
    <row r="43" spans="1:11" ht="18" x14ac:dyDescent="0.35">
      <c r="A43" s="22" t="s">
        <v>34</v>
      </c>
      <c r="B43" s="11">
        <v>0</v>
      </c>
      <c r="C43" s="3"/>
      <c r="D43" s="14"/>
      <c r="E43" s="13"/>
      <c r="F43" s="13"/>
      <c r="G43" s="13"/>
      <c r="H43" s="13"/>
      <c r="I43" s="13"/>
      <c r="J43" s="13"/>
    </row>
    <row r="44" spans="1:11" ht="18" x14ac:dyDescent="0.35">
      <c r="A44" s="22" t="s">
        <v>35</v>
      </c>
      <c r="B44" s="11">
        <v>0</v>
      </c>
      <c r="C44" s="3"/>
      <c r="D44" s="14"/>
      <c r="E44" s="13"/>
      <c r="F44" s="13"/>
      <c r="G44" s="13"/>
      <c r="H44" s="13"/>
      <c r="I44" s="13"/>
      <c r="J44" s="13"/>
    </row>
    <row r="45" spans="1:11" ht="18" x14ac:dyDescent="0.35">
      <c r="A45" s="21" t="s">
        <v>36</v>
      </c>
      <c r="B45" s="9">
        <f>SUM(B46:B51)</f>
        <v>0</v>
      </c>
      <c r="C45" s="2"/>
      <c r="D45" s="15"/>
      <c r="E45" s="13"/>
      <c r="F45" s="13"/>
      <c r="G45" s="13"/>
      <c r="H45" s="13"/>
      <c r="I45" s="13"/>
      <c r="J45" s="13"/>
    </row>
    <row r="46" spans="1:11" ht="18" x14ac:dyDescent="0.35">
      <c r="A46" s="22" t="s">
        <v>37</v>
      </c>
      <c r="B46" s="11">
        <v>0</v>
      </c>
      <c r="C46" s="3"/>
      <c r="D46" s="14"/>
      <c r="E46" s="13"/>
      <c r="F46" s="13"/>
      <c r="G46" s="13"/>
      <c r="H46" s="13"/>
      <c r="I46" s="13"/>
      <c r="J46" s="13"/>
    </row>
    <row r="47" spans="1:11" ht="18" x14ac:dyDescent="0.35">
      <c r="A47" s="22" t="s">
        <v>38</v>
      </c>
      <c r="B47" s="11">
        <v>0</v>
      </c>
      <c r="C47" s="3"/>
      <c r="D47" s="14"/>
      <c r="E47" s="13"/>
      <c r="F47" s="13"/>
      <c r="G47" s="13"/>
      <c r="H47" s="13"/>
      <c r="I47" s="13"/>
      <c r="J47" s="13"/>
    </row>
    <row r="48" spans="1:11" ht="18" x14ac:dyDescent="0.35">
      <c r="A48" s="22" t="s">
        <v>39</v>
      </c>
      <c r="B48" s="11">
        <v>0</v>
      </c>
      <c r="C48" s="3"/>
      <c r="D48" s="14"/>
      <c r="E48" s="13"/>
      <c r="F48" s="13"/>
      <c r="G48" s="13"/>
      <c r="H48" s="13"/>
      <c r="I48" s="13"/>
      <c r="J48" s="13"/>
    </row>
    <row r="49" spans="1:11" ht="18" x14ac:dyDescent="0.35">
      <c r="A49" s="22" t="s">
        <v>40</v>
      </c>
      <c r="B49" s="11">
        <v>0</v>
      </c>
      <c r="C49" s="3"/>
      <c r="D49" s="14"/>
      <c r="E49" s="13"/>
      <c r="F49" s="13"/>
      <c r="G49" s="13"/>
      <c r="H49" s="13"/>
      <c r="I49" s="13"/>
      <c r="J49" s="13"/>
    </row>
    <row r="50" spans="1:11" ht="18" x14ac:dyDescent="0.35">
      <c r="A50" s="22" t="s">
        <v>41</v>
      </c>
      <c r="B50" s="11">
        <v>0</v>
      </c>
      <c r="C50" s="3"/>
      <c r="D50" s="14"/>
      <c r="E50" s="13"/>
      <c r="F50" s="13"/>
      <c r="G50" s="13"/>
      <c r="H50" s="13"/>
      <c r="I50" s="13"/>
      <c r="J50" s="13"/>
    </row>
    <row r="51" spans="1:11" ht="18" x14ac:dyDescent="0.35">
      <c r="A51" s="22" t="s">
        <v>42</v>
      </c>
      <c r="B51" s="11">
        <v>0</v>
      </c>
      <c r="C51" s="3"/>
      <c r="D51" s="14"/>
      <c r="E51" s="13"/>
      <c r="F51" s="13"/>
      <c r="G51" s="13"/>
      <c r="H51" s="13"/>
      <c r="I51" s="13"/>
      <c r="J51" s="13"/>
    </row>
    <row r="52" spans="1:11" ht="18" x14ac:dyDescent="0.35">
      <c r="A52" s="21" t="s">
        <v>43</v>
      </c>
      <c r="B52" s="9">
        <f>SUM(B53:B61)</f>
        <v>2300000</v>
      </c>
      <c r="C52" s="2"/>
      <c r="D52" s="14"/>
      <c r="E52" s="13"/>
      <c r="F52" s="13"/>
      <c r="G52" s="13"/>
      <c r="H52" s="13"/>
      <c r="I52" s="13"/>
      <c r="J52" s="13"/>
    </row>
    <row r="53" spans="1:11" ht="18" x14ac:dyDescent="0.35">
      <c r="A53" s="22" t="s">
        <v>44</v>
      </c>
      <c r="B53" s="11">
        <v>1500000</v>
      </c>
      <c r="C53" s="3"/>
      <c r="D53" s="12"/>
      <c r="E53" s="12"/>
      <c r="F53" s="12"/>
      <c r="G53" s="12"/>
      <c r="H53" s="12"/>
      <c r="I53" s="12"/>
      <c r="J53" s="12"/>
      <c r="K53" s="12"/>
    </row>
    <row r="54" spans="1:11" ht="18" x14ac:dyDescent="0.35">
      <c r="A54" s="22" t="s">
        <v>45</v>
      </c>
      <c r="B54" s="11">
        <v>100000</v>
      </c>
      <c r="C54" s="3"/>
      <c r="D54" s="14"/>
      <c r="E54" s="13"/>
      <c r="F54" s="13"/>
      <c r="G54" s="13"/>
      <c r="H54" s="13"/>
      <c r="I54" s="13"/>
      <c r="J54" s="13"/>
    </row>
    <row r="55" spans="1:11" ht="18" x14ac:dyDescent="0.35">
      <c r="A55" s="22" t="s">
        <v>46</v>
      </c>
      <c r="B55" s="11"/>
      <c r="C55" s="3"/>
      <c r="D55" s="14"/>
      <c r="E55" s="13"/>
      <c r="F55" s="13"/>
      <c r="G55" s="13"/>
      <c r="H55" s="13"/>
      <c r="I55" s="13"/>
      <c r="J55" s="13"/>
    </row>
    <row r="56" spans="1:11" ht="18" x14ac:dyDescent="0.35">
      <c r="A56" s="22" t="s">
        <v>47</v>
      </c>
      <c r="B56" s="11"/>
      <c r="C56" s="3"/>
      <c r="D56" s="14"/>
      <c r="E56" s="13"/>
      <c r="F56" s="13"/>
      <c r="G56" s="13"/>
      <c r="H56" s="13"/>
      <c r="I56" s="13"/>
      <c r="J56" s="13"/>
    </row>
    <row r="57" spans="1:11" ht="18" x14ac:dyDescent="0.35">
      <c r="A57" s="22" t="s">
        <v>48</v>
      </c>
      <c r="B57" s="11">
        <v>450000</v>
      </c>
      <c r="C57" s="3"/>
      <c r="D57" s="14"/>
      <c r="E57" s="13"/>
      <c r="F57" s="13"/>
      <c r="G57" s="13"/>
      <c r="H57" s="13"/>
      <c r="I57" s="13"/>
      <c r="J57" s="13"/>
    </row>
    <row r="58" spans="1:11" ht="18" x14ac:dyDescent="0.35">
      <c r="A58" s="22" t="s">
        <v>49</v>
      </c>
      <c r="B58" s="11">
        <v>250000</v>
      </c>
      <c r="C58" s="3"/>
      <c r="D58" s="14"/>
      <c r="E58" s="13"/>
      <c r="F58" s="13"/>
      <c r="G58" s="13"/>
      <c r="H58" s="11"/>
      <c r="I58" s="13"/>
      <c r="J58" s="13"/>
    </row>
    <row r="59" spans="1:11" ht="18" x14ac:dyDescent="0.35">
      <c r="A59" s="22" t="s">
        <v>50</v>
      </c>
      <c r="B59" s="11"/>
      <c r="C59" s="3"/>
      <c r="D59" s="14"/>
      <c r="E59" s="13"/>
      <c r="F59" s="13"/>
      <c r="G59" s="13"/>
      <c r="H59" s="13"/>
      <c r="I59" s="13"/>
      <c r="J59" s="13"/>
    </row>
    <row r="60" spans="1:11" ht="18" x14ac:dyDescent="0.35">
      <c r="A60" s="22" t="s">
        <v>51</v>
      </c>
      <c r="B60" s="11"/>
      <c r="C60" s="3"/>
      <c r="D60" s="14"/>
      <c r="E60" s="13"/>
      <c r="F60" s="13"/>
      <c r="G60" s="13"/>
      <c r="H60" s="13"/>
      <c r="I60" s="13"/>
      <c r="J60" s="13"/>
    </row>
    <row r="61" spans="1:11" ht="18" x14ac:dyDescent="0.35">
      <c r="A61" s="22" t="s">
        <v>52</v>
      </c>
      <c r="B61" s="11"/>
      <c r="C61" s="3"/>
      <c r="D61" s="14"/>
      <c r="E61" s="13"/>
      <c r="F61" s="13"/>
      <c r="G61" s="13"/>
      <c r="H61" s="13"/>
      <c r="I61" s="13"/>
      <c r="J61" s="13"/>
    </row>
    <row r="62" spans="1:11" ht="18" x14ac:dyDescent="0.35">
      <c r="A62" s="21" t="s">
        <v>53</v>
      </c>
      <c r="B62" s="9"/>
      <c r="C62" s="2"/>
      <c r="D62" s="14"/>
      <c r="E62" s="13"/>
      <c r="F62" s="13"/>
      <c r="G62" s="13"/>
      <c r="H62" s="13"/>
      <c r="I62" s="13"/>
      <c r="J62" s="13"/>
    </row>
    <row r="63" spans="1:11" ht="18" x14ac:dyDescent="0.35">
      <c r="A63" s="22" t="s">
        <v>54</v>
      </c>
      <c r="B63" s="11"/>
      <c r="C63" s="3"/>
      <c r="D63" s="15"/>
      <c r="E63" s="13"/>
      <c r="F63" s="13"/>
      <c r="G63" s="13"/>
      <c r="H63" s="13"/>
      <c r="I63" s="13"/>
      <c r="J63" s="13"/>
    </row>
    <row r="64" spans="1:11" ht="18" x14ac:dyDescent="0.35">
      <c r="A64" s="22" t="s">
        <v>55</v>
      </c>
      <c r="B64" s="11"/>
      <c r="C64" s="3"/>
      <c r="D64" s="14"/>
      <c r="E64" s="13"/>
      <c r="F64" s="13"/>
      <c r="G64" s="13"/>
      <c r="H64" s="13"/>
      <c r="I64" s="13"/>
      <c r="J64" s="13"/>
    </row>
    <row r="65" spans="1:16" ht="18" x14ac:dyDescent="0.35">
      <c r="A65" s="22" t="s">
        <v>56</v>
      </c>
      <c r="B65" s="11"/>
      <c r="C65" s="3"/>
      <c r="D65" s="14"/>
      <c r="E65" s="13"/>
      <c r="F65" s="13"/>
      <c r="G65" s="13"/>
      <c r="H65" s="13"/>
      <c r="I65" s="13"/>
      <c r="J65" s="13"/>
    </row>
    <row r="66" spans="1:16" ht="36" x14ac:dyDescent="0.35">
      <c r="A66" s="25" t="s">
        <v>57</v>
      </c>
      <c r="B66" s="11"/>
      <c r="C66" s="3"/>
      <c r="D66" s="14"/>
      <c r="E66" s="13"/>
      <c r="F66" s="13"/>
      <c r="G66" s="13"/>
      <c r="H66" s="13"/>
      <c r="I66" s="13"/>
      <c r="J66" s="13"/>
    </row>
    <row r="67" spans="1:16" ht="18" x14ac:dyDescent="0.35">
      <c r="A67" s="21" t="s">
        <v>58</v>
      </c>
      <c r="B67" s="9"/>
      <c r="C67" s="2"/>
      <c r="D67" s="14"/>
      <c r="E67" s="13"/>
      <c r="F67" s="13"/>
      <c r="G67" s="13"/>
      <c r="H67" s="13"/>
      <c r="I67" s="13"/>
      <c r="J67" s="13"/>
    </row>
    <row r="68" spans="1:16" ht="18" x14ac:dyDescent="0.35">
      <c r="A68" s="22" t="s">
        <v>59</v>
      </c>
      <c r="B68" s="11"/>
      <c r="C68" s="3"/>
      <c r="D68" s="15"/>
      <c r="E68" s="13"/>
      <c r="F68" s="13"/>
      <c r="G68" s="13"/>
      <c r="H68" s="13"/>
      <c r="I68" s="13"/>
      <c r="J68" s="13"/>
    </row>
    <row r="69" spans="1:16" ht="18" x14ac:dyDescent="0.35">
      <c r="A69" s="22" t="s">
        <v>60</v>
      </c>
      <c r="B69" s="11"/>
      <c r="C69" s="3"/>
      <c r="D69" s="14"/>
      <c r="E69" s="13"/>
      <c r="F69" s="13"/>
      <c r="G69" s="13"/>
      <c r="H69" s="13"/>
      <c r="I69" s="13"/>
      <c r="J69" s="13"/>
    </row>
    <row r="70" spans="1:16" ht="18" x14ac:dyDescent="0.35">
      <c r="A70" s="21" t="s">
        <v>61</v>
      </c>
      <c r="B70" s="9"/>
      <c r="C70" s="2"/>
      <c r="D70" s="14"/>
      <c r="E70" s="13"/>
      <c r="F70" s="13"/>
      <c r="G70" s="13"/>
      <c r="H70" s="13"/>
      <c r="I70" s="13"/>
      <c r="J70" s="13"/>
    </row>
    <row r="71" spans="1:16" ht="18" x14ac:dyDescent="0.35">
      <c r="A71" s="22" t="s">
        <v>62</v>
      </c>
      <c r="B71" s="11"/>
      <c r="C71" s="3"/>
      <c r="D71" s="15"/>
      <c r="E71" s="13"/>
      <c r="F71" s="13"/>
      <c r="G71" s="13"/>
      <c r="H71" s="13"/>
      <c r="I71" s="13"/>
      <c r="J71" s="13"/>
    </row>
    <row r="72" spans="1:16" ht="18" x14ac:dyDescent="0.35">
      <c r="A72" s="22" t="s">
        <v>63</v>
      </c>
      <c r="B72" s="11"/>
      <c r="C72" s="3"/>
      <c r="D72" s="14"/>
      <c r="E72" s="13"/>
      <c r="F72" s="13"/>
      <c r="G72" s="13"/>
      <c r="H72" s="13"/>
      <c r="I72" s="13"/>
      <c r="J72" s="13"/>
    </row>
    <row r="73" spans="1:16" ht="18" x14ac:dyDescent="0.35">
      <c r="A73" s="22" t="s">
        <v>64</v>
      </c>
      <c r="B73" s="11"/>
      <c r="C73" s="3"/>
      <c r="D73" s="14"/>
      <c r="E73" s="13"/>
      <c r="F73" s="13"/>
      <c r="G73" s="13"/>
      <c r="H73" s="13"/>
      <c r="I73" s="13"/>
      <c r="J73" s="13"/>
    </row>
    <row r="74" spans="1:16" ht="18" x14ac:dyDescent="0.35">
      <c r="A74" s="19" t="s">
        <v>67</v>
      </c>
      <c r="B74" s="3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8" x14ac:dyDescent="0.35">
      <c r="A75" s="21" t="s">
        <v>68</v>
      </c>
      <c r="B75" s="9"/>
      <c r="C75" s="2"/>
      <c r="D75" s="2"/>
      <c r="E75" s="2"/>
      <c r="F75" s="2"/>
      <c r="G75" s="2"/>
      <c r="H75" s="2"/>
      <c r="I75" s="2"/>
      <c r="J75" s="2"/>
      <c r="K75" s="2"/>
    </row>
    <row r="76" spans="1:16" ht="18" x14ac:dyDescent="0.35">
      <c r="A76" s="22" t="s">
        <v>69</v>
      </c>
      <c r="B76" s="11"/>
      <c r="C76" s="3"/>
      <c r="D76" s="14"/>
      <c r="E76" s="13"/>
      <c r="F76" s="13"/>
      <c r="G76" s="13"/>
      <c r="H76" s="13"/>
      <c r="I76" s="13"/>
      <c r="J76" s="13"/>
    </row>
    <row r="77" spans="1:16" ht="18" x14ac:dyDescent="0.35">
      <c r="A77" s="22" t="s">
        <v>70</v>
      </c>
      <c r="B77" s="11"/>
      <c r="C77" s="3"/>
      <c r="D77" s="15"/>
      <c r="E77" s="15"/>
      <c r="F77" s="15"/>
      <c r="G77" s="15"/>
      <c r="H77" s="15"/>
      <c r="I77" s="15"/>
      <c r="J77" s="15"/>
    </row>
    <row r="78" spans="1:16" ht="18" x14ac:dyDescent="0.35">
      <c r="A78" s="21" t="s">
        <v>71</v>
      </c>
      <c r="B78" s="9"/>
      <c r="C78" s="2"/>
      <c r="D78" s="15"/>
      <c r="E78" s="13"/>
      <c r="F78" s="13"/>
      <c r="G78" s="13"/>
      <c r="H78" s="13"/>
      <c r="I78" s="13"/>
      <c r="J78" s="13"/>
    </row>
    <row r="79" spans="1:16" ht="18" x14ac:dyDescent="0.35">
      <c r="A79" s="22" t="s">
        <v>72</v>
      </c>
      <c r="B79" s="11"/>
      <c r="C79" s="3"/>
      <c r="D79" s="14"/>
      <c r="E79" s="13"/>
      <c r="F79" s="13"/>
      <c r="G79" s="13"/>
      <c r="H79" s="13"/>
      <c r="I79" s="13"/>
      <c r="J79" s="13"/>
    </row>
    <row r="80" spans="1:16" ht="18" x14ac:dyDescent="0.35">
      <c r="A80" s="22" t="s">
        <v>73</v>
      </c>
      <c r="B80" s="11"/>
      <c r="C80" s="3"/>
      <c r="D80" s="14"/>
      <c r="E80" s="13"/>
      <c r="F80" s="13"/>
      <c r="G80" s="13"/>
      <c r="H80" s="13"/>
      <c r="I80" s="13"/>
      <c r="J80" s="13"/>
    </row>
    <row r="81" spans="1:16" ht="18" x14ac:dyDescent="0.35">
      <c r="A81" s="21" t="s">
        <v>74</v>
      </c>
      <c r="B81" s="9"/>
      <c r="C81" s="2"/>
      <c r="D81" s="15"/>
      <c r="E81" s="13"/>
      <c r="F81" s="13"/>
      <c r="G81" s="13"/>
      <c r="H81" s="13"/>
      <c r="I81" s="13"/>
      <c r="J81" s="13"/>
    </row>
    <row r="82" spans="1:16" ht="18" x14ac:dyDescent="0.35">
      <c r="A82" s="22" t="s">
        <v>75</v>
      </c>
      <c r="B82" s="11"/>
      <c r="C82" s="3"/>
      <c r="D82" s="14"/>
      <c r="E82" s="13"/>
      <c r="F82" s="13"/>
      <c r="G82" s="13"/>
      <c r="H82" s="13"/>
      <c r="I82" s="13"/>
      <c r="J82" s="13"/>
    </row>
    <row r="83" spans="1:16" ht="18" x14ac:dyDescent="0.35">
      <c r="A83" s="21" t="s">
        <v>102</v>
      </c>
      <c r="B83" s="31"/>
      <c r="C83" s="33"/>
      <c r="D83" s="33"/>
      <c r="E83" s="33"/>
      <c r="F83" s="33"/>
      <c r="G83" s="33"/>
      <c r="H83" s="33"/>
      <c r="I83" s="33"/>
      <c r="J83" s="33"/>
      <c r="K83" s="33"/>
      <c r="L83" s="34"/>
      <c r="M83" s="34"/>
      <c r="N83" s="34"/>
      <c r="O83" s="34"/>
      <c r="P83" s="34"/>
    </row>
    <row r="84" spans="1:16" ht="18" x14ac:dyDescent="0.35">
      <c r="A84" s="22" t="s">
        <v>44</v>
      </c>
      <c r="B84" s="32"/>
      <c r="D84" s="15"/>
      <c r="E84" s="13"/>
      <c r="F84" s="13"/>
      <c r="G84" s="13"/>
      <c r="H84" s="13"/>
      <c r="I84" s="13"/>
      <c r="J84" s="13"/>
    </row>
    <row r="85" spans="1:16" ht="18" x14ac:dyDescent="0.35">
      <c r="A85" s="22" t="s">
        <v>48</v>
      </c>
      <c r="B85" s="32"/>
      <c r="D85" s="14"/>
      <c r="E85" s="13"/>
      <c r="F85" s="13"/>
      <c r="G85" s="13"/>
      <c r="H85" s="13"/>
      <c r="I85" s="13"/>
      <c r="J85" s="13"/>
    </row>
    <row r="86" spans="1:16" ht="18" x14ac:dyDescent="0.35">
      <c r="A86" s="23" t="s">
        <v>65</v>
      </c>
      <c r="B86" s="24">
        <f t="shared" ref="B86" si="0">B10+B16+B26+B36+B45+B52+B62+B67+B67+B70+B74</f>
        <v>293000000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93" spans="1:16" ht="15" thickBot="1" x14ac:dyDescent="0.35"/>
    <row r="94" spans="1:16" ht="26.25" customHeight="1" thickBot="1" x14ac:dyDescent="0.35">
      <c r="A94" s="8" t="s">
        <v>94</v>
      </c>
    </row>
    <row r="95" spans="1:16" ht="33.75" customHeight="1" thickBot="1" x14ac:dyDescent="0.35">
      <c r="A95" s="6" t="s">
        <v>95</v>
      </c>
    </row>
    <row r="96" spans="1:16" ht="43.8" thickBot="1" x14ac:dyDescent="0.35">
      <c r="A96" s="7" t="s">
        <v>96</v>
      </c>
    </row>
  </sheetData>
  <mergeCells count="9"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.23622047244094491" right="0.15748031496062992" top="0.84996062992125987" bottom="0.31496062992125984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N98"/>
  <sheetViews>
    <sheetView showGridLines="0" view="pageBreakPreview" zoomScaleNormal="55" zoomScaleSheetLayoutView="100" workbookViewId="0">
      <pane xSplit="1" topLeftCell="B1" activePane="topRight" state="frozen"/>
      <selection pane="topRight" activeCell="A5" sqref="A5:L5"/>
    </sheetView>
  </sheetViews>
  <sheetFormatPr baseColWidth="10" defaultColWidth="11.44140625" defaultRowHeight="14.4" x14ac:dyDescent="0.3"/>
  <cols>
    <col min="1" max="1" width="114" customWidth="1"/>
    <col min="2" max="2" width="18" bestFit="1" customWidth="1"/>
    <col min="3" max="5" width="27.33203125" hidden="1" customWidth="1"/>
    <col min="6" max="6" width="27.6640625" hidden="1" customWidth="1"/>
    <col min="7" max="13" width="27.33203125" hidden="1" customWidth="1"/>
    <col min="14" max="14" width="12.88671875" bestFit="1" customWidth="1"/>
  </cols>
  <sheetData>
    <row r="2" spans="1:13" ht="28.5" customHeight="1" x14ac:dyDescent="0.3">
      <c r="A2" s="49" t="s">
        <v>97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63" customHeight="1" x14ac:dyDescent="0.3">
      <c r="A3" s="55" t="s">
        <v>98</v>
      </c>
      <c r="B3" s="56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ht="21" x14ac:dyDescent="0.3">
      <c r="A4" s="51" t="s">
        <v>108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3" ht="21" x14ac:dyDescent="0.3">
      <c r="A5" s="53" t="s">
        <v>91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27.6" customHeight="1" x14ac:dyDescent="0.3">
      <c r="A6" s="54" t="s">
        <v>76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8" spans="1:13" ht="23.25" customHeight="1" x14ac:dyDescent="0.3">
      <c r="A8" s="17" t="s">
        <v>66</v>
      </c>
      <c r="B8" s="18" t="s">
        <v>78</v>
      </c>
      <c r="C8" s="18" t="s">
        <v>79</v>
      </c>
      <c r="D8" s="18" t="s">
        <v>80</v>
      </c>
      <c r="E8" s="18" t="s">
        <v>99</v>
      </c>
      <c r="F8" s="18" t="s">
        <v>100</v>
      </c>
      <c r="G8" s="18" t="s">
        <v>101</v>
      </c>
      <c r="H8" s="18" t="s">
        <v>103</v>
      </c>
      <c r="I8" s="18" t="s">
        <v>104</v>
      </c>
      <c r="J8" s="18" t="s">
        <v>105</v>
      </c>
      <c r="K8" s="18" t="s">
        <v>106</v>
      </c>
      <c r="L8" s="18" t="s">
        <v>107</v>
      </c>
      <c r="M8" s="18" t="s">
        <v>89</v>
      </c>
    </row>
    <row r="9" spans="1:13" ht="18" x14ac:dyDescent="0.35">
      <c r="A9" s="19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 ht="18" x14ac:dyDescent="0.35">
      <c r="A10" s="21" t="s">
        <v>1</v>
      </c>
      <c r="B10" s="9">
        <f>SUM(B11:B15)</f>
        <v>14085849.130000001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8" x14ac:dyDescent="0.35">
      <c r="A11" s="22" t="s">
        <v>2</v>
      </c>
      <c r="B11" s="10">
        <v>11228642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8" x14ac:dyDescent="0.35">
      <c r="A12" s="22" t="s">
        <v>3</v>
      </c>
      <c r="B12" s="10">
        <v>2661293.66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18" x14ac:dyDescent="0.35">
      <c r="A13" s="22" t="s">
        <v>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18" x14ac:dyDescent="0.35">
      <c r="A14" s="22" t="s">
        <v>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8" x14ac:dyDescent="0.35">
      <c r="A15" s="22" t="s">
        <v>6</v>
      </c>
      <c r="B15" s="10">
        <v>195913.47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18" x14ac:dyDescent="0.35">
      <c r="A16" s="21" t="s">
        <v>7</v>
      </c>
      <c r="B16" s="12">
        <f>SUM(B17:B25)</f>
        <v>198115.54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ht="18" x14ac:dyDescent="0.35">
      <c r="A17" s="22" t="s">
        <v>8</v>
      </c>
      <c r="B17" s="11">
        <v>198115.54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8" x14ac:dyDescent="0.35">
      <c r="A18" s="22" t="s">
        <v>9</v>
      </c>
      <c r="B18" s="1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8" x14ac:dyDescent="0.35">
      <c r="A19" s="22" t="s">
        <v>10</v>
      </c>
      <c r="B19" s="13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8" x14ac:dyDescent="0.35">
      <c r="A20" s="22" t="s">
        <v>11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8" x14ac:dyDescent="0.35">
      <c r="A21" s="22" t="s">
        <v>12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ht="18" x14ac:dyDescent="0.35">
      <c r="A22" s="22" t="s">
        <v>13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22.2" customHeight="1" x14ac:dyDescent="0.35">
      <c r="A23" s="25" t="s">
        <v>14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8" x14ac:dyDescent="0.35">
      <c r="A24" s="22" t="s">
        <v>15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18" x14ac:dyDescent="0.35">
      <c r="A25" s="22" t="s">
        <v>16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18" x14ac:dyDescent="0.35">
      <c r="A26" s="21" t="s">
        <v>17</v>
      </c>
      <c r="B26" s="12">
        <f t="shared" ref="B26" si="0">B27+B28+B29+B30+B31+B32+B33+B35</f>
        <v>2913876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18" x14ac:dyDescent="0.35">
      <c r="A27" s="22" t="s">
        <v>18</v>
      </c>
      <c r="B27" s="10">
        <v>2913876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18" x14ac:dyDescent="0.35">
      <c r="A28" s="22" t="s">
        <v>19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8" x14ac:dyDescent="0.35">
      <c r="A29" s="22" t="s">
        <v>20</v>
      </c>
      <c r="B29" s="14"/>
      <c r="C29" s="14"/>
      <c r="D29" s="14"/>
      <c r="E29" s="14"/>
      <c r="F29" s="26"/>
      <c r="G29" s="14"/>
      <c r="H29" s="14"/>
      <c r="I29" s="14"/>
      <c r="J29" s="14"/>
      <c r="K29" s="14"/>
      <c r="L29" s="14"/>
      <c r="M29" s="10"/>
    </row>
    <row r="30" spans="1:13" ht="18" x14ac:dyDescent="0.35">
      <c r="A30" s="22" t="s"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ht="18" x14ac:dyDescent="0.35">
      <c r="A31" s="22" t="s">
        <v>22</v>
      </c>
      <c r="B31" s="14"/>
      <c r="C31" s="14"/>
      <c r="D31" s="14"/>
      <c r="E31" s="14"/>
      <c r="F31" s="26"/>
      <c r="G31" s="14"/>
      <c r="H31" s="14"/>
      <c r="I31" s="14"/>
      <c r="J31" s="14"/>
      <c r="K31" s="26"/>
      <c r="L31" s="26"/>
      <c r="M31" s="10"/>
    </row>
    <row r="32" spans="1:13" ht="18" x14ac:dyDescent="0.35">
      <c r="A32" s="22" t="s">
        <v>23</v>
      </c>
      <c r="B32" s="14"/>
      <c r="C32" s="14"/>
      <c r="D32" s="14"/>
      <c r="E32" s="14"/>
      <c r="F32" s="26"/>
      <c r="G32" s="14"/>
      <c r="H32" s="14"/>
      <c r="I32" s="14"/>
      <c r="J32" s="14"/>
      <c r="K32" s="14"/>
      <c r="L32" s="14"/>
      <c r="M32" s="10"/>
    </row>
    <row r="33" spans="1:13" ht="18" x14ac:dyDescent="0.35">
      <c r="A33" s="22" t="s">
        <v>24</v>
      </c>
      <c r="B33" s="14"/>
      <c r="C33" s="14"/>
      <c r="D33" s="26"/>
      <c r="E33" s="26"/>
      <c r="F33" s="26"/>
      <c r="G33" s="26"/>
      <c r="H33" s="26"/>
      <c r="I33" s="26"/>
      <c r="J33" s="26"/>
      <c r="K33" s="26"/>
      <c r="L33" s="26"/>
      <c r="M33" s="10"/>
    </row>
    <row r="34" spans="1:13" ht="18" x14ac:dyDescent="0.35">
      <c r="A34" s="25" t="s"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18" x14ac:dyDescent="0.35">
      <c r="A35" s="22" t="s">
        <v>26</v>
      </c>
      <c r="B35" s="14"/>
      <c r="C35" s="14"/>
      <c r="D35" s="14"/>
      <c r="E35" s="14"/>
      <c r="F35" s="14"/>
      <c r="G35" s="14"/>
      <c r="H35" s="14"/>
      <c r="I35" s="14"/>
      <c r="J35" s="14"/>
      <c r="K35" s="26"/>
      <c r="L35" s="26"/>
      <c r="M35" s="10"/>
    </row>
    <row r="36" spans="1:13" ht="18" x14ac:dyDescent="0.35">
      <c r="A36" s="21" t="s">
        <v>27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18" x14ac:dyDescent="0.35">
      <c r="A37" s="22" t="s">
        <v>28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18" x14ac:dyDescent="0.35">
      <c r="A38" s="22" t="s"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18" x14ac:dyDescent="0.35">
      <c r="A39" s="22" t="s">
        <v>30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ht="18" x14ac:dyDescent="0.35">
      <c r="A40" s="22" t="s">
        <v>31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ht="18" x14ac:dyDescent="0.35">
      <c r="A41" s="22" t="s">
        <v>32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18" x14ac:dyDescent="0.35">
      <c r="A42" s="22" t="s">
        <v>33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18" x14ac:dyDescent="0.35">
      <c r="A43" s="22" t="s">
        <v>34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18" x14ac:dyDescent="0.35">
      <c r="A44" s="22" t="s">
        <v>35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18" x14ac:dyDescent="0.35">
      <c r="A45" s="21" t="s">
        <v>36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18" x14ac:dyDescent="0.35">
      <c r="A46" s="22" t="s">
        <v>37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8" x14ac:dyDescent="0.35">
      <c r="A47" s="22" t="s">
        <v>38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ht="18" x14ac:dyDescent="0.35">
      <c r="A48" s="22" t="s">
        <v>39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18" x14ac:dyDescent="0.35">
      <c r="A49" s="22" t="s">
        <v>40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18" x14ac:dyDescent="0.35">
      <c r="A50" s="22" t="s">
        <v>41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ht="18" x14ac:dyDescent="0.35">
      <c r="A51" s="22" t="s">
        <v>42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ht="18" x14ac:dyDescent="0.35">
      <c r="A52" s="21" t="s">
        <v>43</v>
      </c>
      <c r="B52" s="14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8" x14ac:dyDescent="0.35">
      <c r="A53" s="22" t="s">
        <v>44</v>
      </c>
      <c r="B53" s="12">
        <f t="shared" ref="B53" si="1">B54+B55+B56+B57+B58+B59+B60+B62</f>
        <v>0</v>
      </c>
      <c r="F53" s="27"/>
      <c r="M53" s="28"/>
    </row>
    <row r="54" spans="1:13" ht="18" x14ac:dyDescent="0.35">
      <c r="A54" s="22" t="s">
        <v>45</v>
      </c>
      <c r="B54" s="14"/>
      <c r="C54" s="14"/>
      <c r="D54" s="14"/>
      <c r="E54" s="14"/>
      <c r="F54" s="10"/>
      <c r="G54" s="14"/>
      <c r="H54" s="14"/>
      <c r="I54" s="14"/>
      <c r="J54" s="14"/>
      <c r="K54" s="14"/>
      <c r="L54" s="14"/>
      <c r="M54" s="14"/>
    </row>
    <row r="55" spans="1:13" ht="18" x14ac:dyDescent="0.35">
      <c r="A55" s="22" t="s">
        <v>46</v>
      </c>
      <c r="B55" s="14"/>
      <c r="C55" s="14"/>
      <c r="D55" s="14"/>
      <c r="E55" s="14"/>
      <c r="F55" s="10"/>
      <c r="G55" s="14"/>
      <c r="H55" s="14"/>
      <c r="I55" s="14"/>
      <c r="J55" s="14"/>
      <c r="K55" s="14"/>
      <c r="L55" s="14"/>
      <c r="M55" s="14"/>
    </row>
    <row r="56" spans="1:13" ht="18" x14ac:dyDescent="0.35">
      <c r="A56" s="22" t="s">
        <v>47</v>
      </c>
      <c r="B56" s="14"/>
      <c r="C56" s="14"/>
      <c r="D56" s="14"/>
      <c r="E56" s="14"/>
      <c r="F56" s="10"/>
      <c r="G56" s="14"/>
      <c r="H56" s="14"/>
      <c r="I56" s="14"/>
      <c r="J56" s="14"/>
      <c r="K56" s="14"/>
      <c r="L56" s="14"/>
      <c r="M56" s="14"/>
    </row>
    <row r="57" spans="1:13" ht="18" x14ac:dyDescent="0.35">
      <c r="A57" s="22" t="s">
        <v>48</v>
      </c>
      <c r="B57" s="14"/>
      <c r="C57" s="14"/>
      <c r="D57" s="14"/>
      <c r="E57" s="14"/>
      <c r="F57" s="10"/>
      <c r="G57" s="14"/>
      <c r="H57" s="14"/>
      <c r="I57" s="14"/>
      <c r="J57" s="14"/>
      <c r="K57" s="14"/>
      <c r="L57" s="14"/>
      <c r="M57" s="28"/>
    </row>
    <row r="58" spans="1:13" ht="18" x14ac:dyDescent="0.35">
      <c r="A58" s="22" t="s">
        <v>49</v>
      </c>
      <c r="B58" s="14"/>
      <c r="C58" s="14"/>
      <c r="D58" s="14"/>
      <c r="E58" s="14"/>
      <c r="F58" s="10"/>
      <c r="G58" s="14"/>
      <c r="H58" s="14"/>
      <c r="I58" s="14"/>
      <c r="J58" s="14"/>
      <c r="K58" s="14"/>
      <c r="L58" s="14"/>
      <c r="M58" s="14"/>
    </row>
    <row r="59" spans="1:13" ht="18" x14ac:dyDescent="0.35">
      <c r="A59" s="22" t="s">
        <v>50</v>
      </c>
      <c r="B59" s="14"/>
      <c r="C59" s="14"/>
      <c r="D59" s="14"/>
      <c r="E59" s="14"/>
      <c r="F59" s="10"/>
      <c r="G59" s="14"/>
      <c r="H59" s="14"/>
      <c r="I59" s="14"/>
      <c r="J59" s="14"/>
      <c r="K59" s="14"/>
      <c r="L59" s="14"/>
      <c r="M59" s="14"/>
    </row>
    <row r="60" spans="1:13" ht="18" x14ac:dyDescent="0.35">
      <c r="A60" s="22" t="s">
        <v>51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ht="18" x14ac:dyDescent="0.35">
      <c r="A61" s="22" t="s">
        <v>52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ht="18" x14ac:dyDescent="0.35">
      <c r="A62" s="21" t="s">
        <v>53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ht="18" x14ac:dyDescent="0.35">
      <c r="A63" s="22" t="s">
        <v>54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ht="18" x14ac:dyDescent="0.35">
      <c r="A64" s="22" t="s">
        <v>55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ht="18" x14ac:dyDescent="0.35">
      <c r="A65" s="22" t="s">
        <v>56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ht="18" x14ac:dyDescent="0.35">
      <c r="A66" s="25" t="s">
        <v>57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ht="18" x14ac:dyDescent="0.35">
      <c r="A67" s="21" t="s">
        <v>58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ht="18" x14ac:dyDescent="0.35">
      <c r="A68" s="22" t="s">
        <v>59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ht="18" x14ac:dyDescent="0.35">
      <c r="A69" s="22" t="s">
        <v>60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ht="18" x14ac:dyDescent="0.35">
      <c r="A70" s="21" t="s">
        <v>61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ht="18" x14ac:dyDescent="0.35">
      <c r="A71" s="22" t="s">
        <v>62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18" x14ac:dyDescent="0.35">
      <c r="A72" s="22" t="s">
        <v>63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ht="18" x14ac:dyDescent="0.35">
      <c r="A73" s="22" t="s">
        <v>64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ht="18" x14ac:dyDescent="0.35">
      <c r="A74" s="19" t="s">
        <v>67</v>
      </c>
      <c r="B74" s="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8" x14ac:dyDescent="0.35">
      <c r="A75" s="21" t="s">
        <v>68</v>
      </c>
      <c r="B75" s="2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8" x14ac:dyDescent="0.35">
      <c r="A76" s="22" t="s">
        <v>69</v>
      </c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8" x14ac:dyDescent="0.35">
      <c r="A77" s="22" t="s">
        <v>70</v>
      </c>
      <c r="B77" s="15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8" x14ac:dyDescent="0.35">
      <c r="A78" s="21" t="s">
        <v>71</v>
      </c>
      <c r="B78" s="15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8" x14ac:dyDescent="0.35">
      <c r="A79" s="22" t="s">
        <v>72</v>
      </c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8" x14ac:dyDescent="0.35">
      <c r="A80" s="22" t="s">
        <v>73</v>
      </c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4" ht="18" x14ac:dyDescent="0.35">
      <c r="A81" s="21" t="s">
        <v>74</v>
      </c>
      <c r="B81" s="15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4" ht="18" x14ac:dyDescent="0.35">
      <c r="A82" s="22" t="s">
        <v>75</v>
      </c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4" ht="18" x14ac:dyDescent="0.35">
      <c r="A83" s="21" t="s">
        <v>102</v>
      </c>
      <c r="B83" s="13"/>
      <c r="C83" s="13"/>
      <c r="D83" s="13"/>
      <c r="E83" s="13"/>
      <c r="F83" s="13"/>
      <c r="G83" s="12"/>
      <c r="H83" s="12"/>
      <c r="I83" s="12"/>
      <c r="J83" s="12"/>
      <c r="K83" s="12"/>
      <c r="L83" s="12"/>
      <c r="M83" s="12"/>
    </row>
    <row r="84" spans="1:14" ht="18" x14ac:dyDescent="0.35">
      <c r="A84" s="22" t="s">
        <v>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4" ht="18" x14ac:dyDescent="0.35">
      <c r="A85" s="22" t="s">
        <v>48</v>
      </c>
      <c r="B85" s="13"/>
      <c r="C85" s="13"/>
      <c r="D85" s="13"/>
      <c r="E85" s="13"/>
      <c r="F85" s="13"/>
      <c r="G85" s="11"/>
      <c r="H85" s="11"/>
      <c r="I85" s="11"/>
      <c r="J85" s="11"/>
      <c r="K85" s="11"/>
      <c r="L85" s="11"/>
      <c r="M85" s="11"/>
    </row>
    <row r="86" spans="1:14" ht="18" x14ac:dyDescent="0.35">
      <c r="A86" s="2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4" ht="18" x14ac:dyDescent="0.35">
      <c r="A87" s="2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4" ht="18" x14ac:dyDescent="0.35">
      <c r="A88" s="23" t="s">
        <v>65</v>
      </c>
      <c r="B88" s="24">
        <f t="shared" ref="B88:C88" si="2">B10+B16+B26+B36+B45+B52+B62+B67+B67+B70+B74</f>
        <v>17197840.670000002</v>
      </c>
      <c r="C88" s="24">
        <f t="shared" si="2"/>
        <v>0</v>
      </c>
      <c r="D88" s="24">
        <f t="shared" ref="D88:E88" si="3">D10+D16+D26+D36+D45+D52+D62+D67+D67+D70+D74</f>
        <v>0</v>
      </c>
      <c r="E88" s="24">
        <f t="shared" si="3"/>
        <v>0</v>
      </c>
      <c r="F88" s="24">
        <f t="shared" ref="F88" si="4">F10+F16+F26+F36+F45+F52+F62+F67+F67+F70+F74</f>
        <v>0</v>
      </c>
      <c r="G88" s="24">
        <f t="shared" ref="G88:L88" si="5">G10+G16+G26+G36+G45+G52+G62+G67+G67+G70+G74+G83</f>
        <v>0</v>
      </c>
      <c r="H88" s="24">
        <f t="shared" si="5"/>
        <v>0</v>
      </c>
      <c r="I88" s="24">
        <f t="shared" si="5"/>
        <v>0</v>
      </c>
      <c r="J88" s="24">
        <f t="shared" si="5"/>
        <v>0</v>
      </c>
      <c r="K88" s="24">
        <f t="shared" si="5"/>
        <v>0</v>
      </c>
      <c r="L88" s="24">
        <f t="shared" si="5"/>
        <v>0</v>
      </c>
      <c r="M88" s="24">
        <f>M10+M16+M26+M36+M45+M52+M62+M67+M67+M70+M74+M83</f>
        <v>0</v>
      </c>
      <c r="N88" s="28"/>
    </row>
    <row r="95" spans="1:14" ht="15" thickBot="1" x14ac:dyDescent="0.35"/>
    <row r="96" spans="1:14" ht="22.95" customHeight="1" thickBot="1" x14ac:dyDescent="0.35">
      <c r="A96" s="8" t="s">
        <v>94</v>
      </c>
    </row>
    <row r="97" spans="1:1" ht="29.4" thickBot="1" x14ac:dyDescent="0.35">
      <c r="A97" s="6" t="s">
        <v>95</v>
      </c>
    </row>
    <row r="98" spans="1:1" ht="48" customHeight="1" thickBot="1" x14ac:dyDescent="0.35">
      <c r="A98" s="7" t="s">
        <v>96</v>
      </c>
    </row>
  </sheetData>
  <mergeCells count="5">
    <mergeCell ref="A2:L2"/>
    <mergeCell ref="A4:L4"/>
    <mergeCell ref="A5:L5"/>
    <mergeCell ref="A6:L6"/>
    <mergeCell ref="A3:B3"/>
  </mergeCells>
  <pageMargins left="0.27559055118110237" right="0.19685039370078741" top="0.12" bottom="0.35433070866141736" header="0.12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 </vt:lpstr>
      <vt:lpstr>P3 Ejecucion </vt:lpstr>
      <vt:lpstr>'P2 Presupuesto Aprobado-Ejec '!Área_de_impresión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2025-02-10T15:13:43Z</cp:lastPrinted>
  <dcterms:created xsi:type="dcterms:W3CDTF">2021-07-29T18:58:50Z</dcterms:created>
  <dcterms:modified xsi:type="dcterms:W3CDTF">2025-02-11T13:03:37Z</dcterms:modified>
</cp:coreProperties>
</file>